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hassanali\Desktop\"/>
    </mc:Choice>
  </mc:AlternateContent>
  <xr:revisionPtr revIDLastSave="0" documentId="8_{FECB409B-6F01-4B32-9BE2-7C0671D7A9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PGA OOM 2025" sheetId="1" r:id="rId1"/>
  </sheets>
  <definedNames>
    <definedName name="_xlnm._FilterDatabase" localSheetId="0" hidden="1">'SPGA OOM 2025'!$A$15:$M$31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26" i="1"/>
  <c r="M25" i="1"/>
  <c r="M21" i="1"/>
  <c r="M24" i="1"/>
  <c r="M23" i="1"/>
  <c r="M20" i="1"/>
  <c r="M19" i="1"/>
  <c r="M18" i="1"/>
  <c r="M17" i="1"/>
  <c r="M10" i="1"/>
  <c r="M9" i="1"/>
  <c r="M7" i="1"/>
  <c r="M6" i="1"/>
  <c r="M3" i="1"/>
  <c r="M2" i="1"/>
  <c r="M8" i="1"/>
  <c r="M5" i="1"/>
  <c r="M22" i="1"/>
  <c r="M16" i="1"/>
  <c r="M15" i="1"/>
  <c r="M11" i="1"/>
  <c r="M31" i="1"/>
  <c r="M28" i="1"/>
  <c r="M29" i="1"/>
  <c r="M27" i="1"/>
  <c r="M30" i="1"/>
</calcChain>
</file>

<file path=xl/sharedStrings.xml><?xml version="1.0" encoding="utf-8"?>
<sst xmlns="http://schemas.openxmlformats.org/spreadsheetml/2006/main" count="160" uniqueCount="44">
  <si>
    <t>Name</t>
  </si>
  <si>
    <t>Meadow Gardens</t>
  </si>
  <si>
    <t>Ledgeview</t>
  </si>
  <si>
    <t>Dinesh Charan</t>
  </si>
  <si>
    <t>Jim Zalusky</t>
  </si>
  <si>
    <t>Remco Bosveld</t>
  </si>
  <si>
    <t>Raj Lal</t>
  </si>
  <si>
    <t>Carnesh Raman</t>
  </si>
  <si>
    <t>Jag Prahalad</t>
  </si>
  <si>
    <t>Robin Gopal</t>
  </si>
  <si>
    <t>Kash Ali</t>
  </si>
  <si>
    <t>Dan Schold</t>
  </si>
  <si>
    <t>Dien Le</t>
  </si>
  <si>
    <t>Raj Murti</t>
  </si>
  <si>
    <t>Joey San</t>
  </si>
  <si>
    <t>Avin Jagdatt</t>
  </si>
  <si>
    <t>Rahim Hassanali</t>
  </si>
  <si>
    <t>Peter Jones</t>
  </si>
  <si>
    <t>Raj Singh</t>
  </si>
  <si>
    <t>Satish Ram</t>
  </si>
  <si>
    <t>Kamal (Tunes) Charan</t>
  </si>
  <si>
    <t>Adhil Naidu</t>
  </si>
  <si>
    <t>Roderick Ram</t>
  </si>
  <si>
    <t>Steev Gill</t>
  </si>
  <si>
    <t>Jordan Angus</t>
  </si>
  <si>
    <t>Roneel Shankar</t>
  </si>
  <si>
    <t>Niel Surgives</t>
  </si>
  <si>
    <t>Rick Stockstad</t>
  </si>
  <si>
    <t>Subas Perimal</t>
  </si>
  <si>
    <t>Vinesh Harakh</t>
  </si>
  <si>
    <t>Don Thicke</t>
  </si>
  <si>
    <t>Chandra Maharaj</t>
  </si>
  <si>
    <t>Top 6 out of 9 Total Points</t>
  </si>
  <si>
    <t>Mayfair</t>
  </si>
  <si>
    <t>Hazelmere</t>
  </si>
  <si>
    <t>Pitt Meadows</t>
  </si>
  <si>
    <t>Green Tee</t>
  </si>
  <si>
    <t>Surrey</t>
  </si>
  <si>
    <t>Swaneset</t>
  </si>
  <si>
    <t>Flight</t>
  </si>
  <si>
    <t>Champ</t>
  </si>
  <si>
    <t>A</t>
  </si>
  <si>
    <t>DNP</t>
  </si>
  <si>
    <t>Tournaments Played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</si>
</sst>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6" xfId="0" applyBorder="1"/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4.90625" customWidth="1"/>
    <col min="2" max="2" width="25.54296875" customWidth="1"/>
    <col min="3" max="3" width="28.54296875" customWidth="1"/>
    <col min="4" max="4" width="20" style="5" customWidth="1"/>
    <col min="5" max="5" width="17.36328125" customWidth="1"/>
    <col min="6" max="6" width="14.453125" customWidth="1"/>
    <col min="7" max="7" width="12.81640625" bestFit="1" customWidth="1"/>
    <col min="8" max="8" width="14.54296875" customWidth="1"/>
    <col min="9" max="9" width="14" customWidth="1"/>
    <col min="10" max="10" width="14.36328125" customWidth="1"/>
    <col min="11" max="11" width="15.81640625" customWidth="1"/>
    <col min="12" max="12" width="13.7265625" customWidth="1"/>
    <col min="13" max="13" width="17.54296875" customWidth="1"/>
    <col min="14" max="14" width="7.08984375" customWidth="1"/>
  </cols>
  <sheetData>
    <row r="1" spans="1:13" ht="54" x14ac:dyDescent="0.4">
      <c r="A1" s="14" t="s">
        <v>0</v>
      </c>
      <c r="B1" s="14" t="s">
        <v>39</v>
      </c>
      <c r="C1" s="14" t="s">
        <v>43</v>
      </c>
      <c r="D1" s="14" t="s">
        <v>33</v>
      </c>
      <c r="E1" s="15" t="s">
        <v>34</v>
      </c>
      <c r="F1" s="15" t="s">
        <v>35</v>
      </c>
      <c r="G1" s="15" t="s">
        <v>36</v>
      </c>
      <c r="H1" s="15" t="s">
        <v>37</v>
      </c>
      <c r="I1" s="15" t="s">
        <v>1</v>
      </c>
      <c r="J1" s="15" t="s">
        <v>2</v>
      </c>
      <c r="K1" s="15" t="s">
        <v>38</v>
      </c>
      <c r="L1" s="14" t="s">
        <v>37</v>
      </c>
      <c r="M1" s="16" t="s">
        <v>32</v>
      </c>
    </row>
    <row r="2" spans="1:13" ht="15.5" x14ac:dyDescent="0.35">
      <c r="A2" s="13" t="s">
        <v>3</v>
      </c>
      <c r="B2" s="3" t="s">
        <v>40</v>
      </c>
      <c r="C2" s="3">
        <v>9</v>
      </c>
      <c r="D2" s="9">
        <v>250</v>
      </c>
      <c r="E2" s="9">
        <v>300</v>
      </c>
      <c r="F2" s="9">
        <v>350</v>
      </c>
      <c r="G2" s="21">
        <v>160</v>
      </c>
      <c r="H2" s="9">
        <v>500</v>
      </c>
      <c r="I2" s="3">
        <v>140</v>
      </c>
      <c r="J2" s="21">
        <v>200</v>
      </c>
      <c r="K2" s="9">
        <v>300</v>
      </c>
      <c r="L2" s="9">
        <v>500</v>
      </c>
      <c r="M2" s="3">
        <f>SUM(D2,E2,F2,H2,L2,K2)</f>
        <v>2200</v>
      </c>
    </row>
    <row r="3" spans="1:13" ht="15.5" x14ac:dyDescent="0.35">
      <c r="A3" s="3" t="s">
        <v>4</v>
      </c>
      <c r="B3" s="3" t="s">
        <v>40</v>
      </c>
      <c r="C3" s="3">
        <v>6</v>
      </c>
      <c r="D3" s="9">
        <v>200</v>
      </c>
      <c r="E3" s="3" t="s">
        <v>42</v>
      </c>
      <c r="F3" s="9">
        <v>500</v>
      </c>
      <c r="G3" s="9">
        <v>500</v>
      </c>
      <c r="H3" s="3" t="s">
        <v>42</v>
      </c>
      <c r="I3" s="9">
        <v>200</v>
      </c>
      <c r="J3" s="3" t="s">
        <v>42</v>
      </c>
      <c r="K3" s="9">
        <v>500</v>
      </c>
      <c r="L3" s="9">
        <v>140</v>
      </c>
      <c r="M3" s="3">
        <f>SUM(D3,F3,G3,I3,K3,L3)</f>
        <v>2040</v>
      </c>
    </row>
    <row r="4" spans="1:13" ht="15.5" x14ac:dyDescent="0.35">
      <c r="A4" s="3" t="s">
        <v>18</v>
      </c>
      <c r="B4" s="3" t="s">
        <v>40</v>
      </c>
      <c r="C4" s="3">
        <v>8</v>
      </c>
      <c r="D4" s="9">
        <v>300</v>
      </c>
      <c r="E4" s="3" t="s">
        <v>42</v>
      </c>
      <c r="F4" s="9">
        <v>300</v>
      </c>
      <c r="G4" s="21">
        <v>200</v>
      </c>
      <c r="H4" s="9">
        <v>300</v>
      </c>
      <c r="I4" s="9">
        <v>300</v>
      </c>
      <c r="J4" s="9">
        <v>500</v>
      </c>
      <c r="K4" s="3">
        <v>160</v>
      </c>
      <c r="L4" s="9">
        <v>300</v>
      </c>
      <c r="M4" s="10">
        <f>SUM(D4,F4,L4,H4,I4,J4)</f>
        <v>2000</v>
      </c>
    </row>
    <row r="5" spans="1:13" ht="15.5" x14ac:dyDescent="0.35">
      <c r="A5" s="3" t="s">
        <v>21</v>
      </c>
      <c r="B5" s="3" t="s">
        <v>40</v>
      </c>
      <c r="C5" s="3">
        <v>9</v>
      </c>
      <c r="D5" s="9">
        <v>350</v>
      </c>
      <c r="E5" s="9">
        <v>500</v>
      </c>
      <c r="F5" s="21">
        <v>140</v>
      </c>
      <c r="G5" s="3">
        <v>140</v>
      </c>
      <c r="H5" s="9">
        <v>250</v>
      </c>
      <c r="I5" s="9">
        <v>160</v>
      </c>
      <c r="J5" s="9">
        <v>300</v>
      </c>
      <c r="K5" s="9">
        <v>350</v>
      </c>
      <c r="L5" s="3">
        <v>120</v>
      </c>
      <c r="M5" s="10">
        <f>SUM(D5,E5,H5,I5,J5,K5)</f>
        <v>1910</v>
      </c>
    </row>
    <row r="6" spans="1:13" ht="15.5" x14ac:dyDescent="0.35">
      <c r="A6" s="3" t="s">
        <v>24</v>
      </c>
      <c r="B6" s="3" t="s">
        <v>40</v>
      </c>
      <c r="C6" s="3">
        <v>6</v>
      </c>
      <c r="D6" s="9">
        <v>500</v>
      </c>
      <c r="E6" s="3" t="s">
        <v>42</v>
      </c>
      <c r="F6" s="9">
        <v>160</v>
      </c>
      <c r="G6" s="9">
        <v>300</v>
      </c>
      <c r="H6" s="3" t="s">
        <v>42</v>
      </c>
      <c r="I6" s="9">
        <v>500</v>
      </c>
      <c r="J6" s="3" t="s">
        <v>42</v>
      </c>
      <c r="K6" s="9">
        <v>200</v>
      </c>
      <c r="L6" s="9">
        <v>160</v>
      </c>
      <c r="M6" s="10">
        <f>SUM(D6,F6,G6,I6,K6,L6)</f>
        <v>1820</v>
      </c>
    </row>
    <row r="7" spans="1:13" ht="15.5" x14ac:dyDescent="0.35">
      <c r="A7" s="3" t="s">
        <v>15</v>
      </c>
      <c r="B7" s="3" t="s">
        <v>40</v>
      </c>
      <c r="C7" s="3">
        <v>9</v>
      </c>
      <c r="D7" s="21">
        <v>180</v>
      </c>
      <c r="E7" s="9">
        <v>250</v>
      </c>
      <c r="F7" s="9">
        <v>250</v>
      </c>
      <c r="G7" s="9">
        <v>250</v>
      </c>
      <c r="H7" s="9">
        <v>350</v>
      </c>
      <c r="I7" s="3">
        <v>90</v>
      </c>
      <c r="J7" s="9">
        <v>250</v>
      </c>
      <c r="K7" s="3">
        <v>180</v>
      </c>
      <c r="L7" s="9">
        <v>350</v>
      </c>
      <c r="M7" s="10">
        <f>SUM(L7,E7,F7,G7,H7,J7)</f>
        <v>1700</v>
      </c>
    </row>
    <row r="8" spans="1:13" ht="15.5" x14ac:dyDescent="0.35">
      <c r="A8" s="3" t="s">
        <v>19</v>
      </c>
      <c r="B8" s="3" t="s">
        <v>40</v>
      </c>
      <c r="C8" s="3">
        <v>8</v>
      </c>
      <c r="D8" s="9">
        <v>140</v>
      </c>
      <c r="E8" s="9">
        <v>350</v>
      </c>
      <c r="F8" s="9">
        <v>200</v>
      </c>
      <c r="G8" s="9">
        <v>350</v>
      </c>
      <c r="H8" s="3" t="s">
        <v>42</v>
      </c>
      <c r="I8" s="9">
        <v>350</v>
      </c>
      <c r="J8" s="9">
        <v>180</v>
      </c>
      <c r="K8" s="3">
        <v>120</v>
      </c>
      <c r="L8" s="3">
        <v>100</v>
      </c>
      <c r="M8" s="10">
        <f>SUM(D8,E8,F8,G8,I8,J8)</f>
        <v>1570</v>
      </c>
    </row>
    <row r="9" spans="1:13" ht="15.5" x14ac:dyDescent="0.35">
      <c r="A9" s="3" t="s">
        <v>11</v>
      </c>
      <c r="B9" s="3" t="s">
        <v>40</v>
      </c>
      <c r="C9" s="3">
        <v>7</v>
      </c>
      <c r="D9" s="9">
        <v>120</v>
      </c>
      <c r="E9" s="9">
        <v>160</v>
      </c>
      <c r="F9" s="9">
        <v>350</v>
      </c>
      <c r="G9" s="9">
        <v>100</v>
      </c>
      <c r="H9" s="3" t="s">
        <v>42</v>
      </c>
      <c r="I9" s="21">
        <v>100</v>
      </c>
      <c r="J9" s="9">
        <v>350</v>
      </c>
      <c r="K9" s="3" t="s">
        <v>42</v>
      </c>
      <c r="L9" s="9">
        <v>180</v>
      </c>
      <c r="M9" s="10">
        <f>SUM(D9,E9,F9,G9,L9,J9)</f>
        <v>1260</v>
      </c>
    </row>
    <row r="10" spans="1:13" ht="15.5" x14ac:dyDescent="0.35">
      <c r="A10" s="3" t="s">
        <v>13</v>
      </c>
      <c r="B10" s="3" t="s">
        <v>40</v>
      </c>
      <c r="C10" s="3">
        <v>8</v>
      </c>
      <c r="D10" s="3" t="s">
        <v>42</v>
      </c>
      <c r="E10" s="9">
        <v>200</v>
      </c>
      <c r="F10" s="9">
        <v>180</v>
      </c>
      <c r="G10" s="9">
        <v>180</v>
      </c>
      <c r="H10" s="3" t="s">
        <v>42</v>
      </c>
      <c r="I10" s="9">
        <v>180</v>
      </c>
      <c r="J10" s="21">
        <v>160</v>
      </c>
      <c r="K10" s="9">
        <v>250</v>
      </c>
      <c r="L10" s="9">
        <v>200</v>
      </c>
      <c r="M10" s="3">
        <f>SUM(E10,F10,G10,I10,L10,K10)</f>
        <v>1190</v>
      </c>
    </row>
    <row r="11" spans="1:13" ht="15.5" x14ac:dyDescent="0.35">
      <c r="A11" s="3" t="s">
        <v>14</v>
      </c>
      <c r="B11" s="3" t="s">
        <v>40</v>
      </c>
      <c r="C11" s="3">
        <v>8</v>
      </c>
      <c r="D11" s="9">
        <v>160</v>
      </c>
      <c r="E11" s="9">
        <v>180</v>
      </c>
      <c r="F11" s="3" t="s">
        <v>42</v>
      </c>
      <c r="G11" s="21">
        <v>120</v>
      </c>
      <c r="H11" s="9">
        <v>200</v>
      </c>
      <c r="I11" s="9">
        <v>120</v>
      </c>
      <c r="J11" s="9">
        <v>140</v>
      </c>
      <c r="K11" s="9">
        <v>140</v>
      </c>
      <c r="L11" s="3">
        <v>90</v>
      </c>
      <c r="M11" s="10">
        <f>SUM(D11,E11,H11,I11,J11,K11)</f>
        <v>940</v>
      </c>
    </row>
    <row r="12" spans="1:13" ht="15.5" x14ac:dyDescent="0.35">
      <c r="A12" s="3" t="s">
        <v>17</v>
      </c>
      <c r="B12" s="3" t="s">
        <v>40</v>
      </c>
      <c r="C12" s="3">
        <v>2</v>
      </c>
      <c r="D12" s="8" t="s">
        <v>42</v>
      </c>
      <c r="E12" s="8" t="s">
        <v>42</v>
      </c>
      <c r="F12" s="8" t="s">
        <v>42</v>
      </c>
      <c r="G12" s="8" t="s">
        <v>42</v>
      </c>
      <c r="H12" s="8" t="s">
        <v>42</v>
      </c>
      <c r="I12" s="9">
        <v>250</v>
      </c>
      <c r="J12" s="3" t="s">
        <v>42</v>
      </c>
      <c r="K12" s="3" t="s">
        <v>42</v>
      </c>
      <c r="L12" s="9">
        <v>250</v>
      </c>
      <c r="M12" s="3">
        <v>500</v>
      </c>
    </row>
    <row r="13" spans="1:13" ht="16" thickBot="1" x14ac:dyDescent="0.4">
      <c r="A13" s="11" t="s">
        <v>25</v>
      </c>
      <c r="B13" s="11" t="s">
        <v>40</v>
      </c>
      <c r="C13" s="11">
        <v>0</v>
      </c>
      <c r="D13" s="11" t="s">
        <v>42</v>
      </c>
      <c r="E13" s="11" t="s">
        <v>42</v>
      </c>
      <c r="F13" s="11" t="s">
        <v>42</v>
      </c>
      <c r="G13" s="11" t="s">
        <v>42</v>
      </c>
      <c r="H13" s="11" t="s">
        <v>42</v>
      </c>
      <c r="I13" s="11" t="s">
        <v>42</v>
      </c>
      <c r="J13" s="11" t="s">
        <v>42</v>
      </c>
      <c r="K13" s="11" t="s">
        <v>42</v>
      </c>
      <c r="L13" s="11" t="s">
        <v>42</v>
      </c>
      <c r="M13" s="12">
        <v>0</v>
      </c>
    </row>
    <row r="14" spans="1:13" ht="55" thickTop="1" thickBot="1" x14ac:dyDescent="0.45">
      <c r="A14" s="14" t="s">
        <v>0</v>
      </c>
      <c r="B14" s="14" t="s">
        <v>39</v>
      </c>
      <c r="C14" s="14" t="s">
        <v>43</v>
      </c>
      <c r="D14" s="14" t="s">
        <v>33</v>
      </c>
      <c r="E14" s="15" t="s">
        <v>34</v>
      </c>
      <c r="F14" s="15" t="s">
        <v>35</v>
      </c>
      <c r="G14" s="15" t="s">
        <v>36</v>
      </c>
      <c r="H14" s="15" t="s">
        <v>37</v>
      </c>
      <c r="I14" s="15" t="s">
        <v>1</v>
      </c>
      <c r="J14" s="15" t="s">
        <v>2</v>
      </c>
      <c r="K14" s="15" t="s">
        <v>38</v>
      </c>
      <c r="L14" s="14" t="s">
        <v>37</v>
      </c>
      <c r="M14" s="16" t="s">
        <v>32</v>
      </c>
    </row>
    <row r="15" spans="1:13" ht="16" thickTop="1" x14ac:dyDescent="0.35">
      <c r="A15" s="18" t="s">
        <v>12</v>
      </c>
      <c r="B15" s="18" t="s">
        <v>41</v>
      </c>
      <c r="C15" s="18">
        <v>8</v>
      </c>
      <c r="D15" s="19">
        <v>500</v>
      </c>
      <c r="E15" s="19">
        <v>300</v>
      </c>
      <c r="F15" s="19">
        <v>500</v>
      </c>
      <c r="G15" s="18" t="s">
        <v>42</v>
      </c>
      <c r="H15" s="22">
        <v>200</v>
      </c>
      <c r="I15" s="19">
        <v>200</v>
      </c>
      <c r="J15" s="19">
        <v>500</v>
      </c>
      <c r="K15" s="19">
        <v>500</v>
      </c>
      <c r="L15" s="18">
        <v>200</v>
      </c>
      <c r="M15" s="18">
        <f>SUM(D15,E15,F15,I15,J15,K15)</f>
        <v>2500</v>
      </c>
    </row>
    <row r="16" spans="1:13" ht="15.5" x14ac:dyDescent="0.35">
      <c r="A16" s="3" t="s">
        <v>23</v>
      </c>
      <c r="B16" s="3" t="s">
        <v>41</v>
      </c>
      <c r="C16" s="3">
        <v>8</v>
      </c>
      <c r="D16" s="9">
        <v>300</v>
      </c>
      <c r="E16" s="3">
        <v>120</v>
      </c>
      <c r="F16" s="9">
        <v>300</v>
      </c>
      <c r="G16" s="9">
        <v>300</v>
      </c>
      <c r="H16" s="9">
        <v>500</v>
      </c>
      <c r="I16" s="9">
        <v>500</v>
      </c>
      <c r="J16" s="9">
        <v>300</v>
      </c>
      <c r="K16" s="3">
        <v>160</v>
      </c>
      <c r="L16" s="3" t="s">
        <v>42</v>
      </c>
      <c r="M16" s="10">
        <f>SUM(D16,F16,G16,H16,I16,J16)</f>
        <v>2200</v>
      </c>
    </row>
    <row r="17" spans="1:13" ht="15.5" x14ac:dyDescent="0.35">
      <c r="A17" s="3" t="s">
        <v>22</v>
      </c>
      <c r="B17" s="3" t="s">
        <v>41</v>
      </c>
      <c r="C17" s="3">
        <v>9</v>
      </c>
      <c r="D17" s="9">
        <v>200</v>
      </c>
      <c r="E17" s="9">
        <v>500</v>
      </c>
      <c r="F17" s="3">
        <v>160</v>
      </c>
      <c r="G17" s="9">
        <v>500</v>
      </c>
      <c r="H17" s="21">
        <v>160</v>
      </c>
      <c r="I17" s="9">
        <v>300</v>
      </c>
      <c r="J17" s="21">
        <v>160</v>
      </c>
      <c r="K17" s="9">
        <v>300</v>
      </c>
      <c r="L17" s="9">
        <v>300</v>
      </c>
      <c r="M17" s="10">
        <f>SUM(D17,E17,G17,I17,L17,K17)</f>
        <v>2100</v>
      </c>
    </row>
    <row r="18" spans="1:13" ht="15.5" x14ac:dyDescent="0.35">
      <c r="A18" s="3" t="s">
        <v>7</v>
      </c>
      <c r="B18" s="3" t="s">
        <v>41</v>
      </c>
      <c r="C18" s="3">
        <v>8</v>
      </c>
      <c r="D18" s="21">
        <v>180</v>
      </c>
      <c r="E18" s="3" t="s">
        <v>42</v>
      </c>
      <c r="F18" s="9">
        <v>350</v>
      </c>
      <c r="G18" s="9">
        <v>250</v>
      </c>
      <c r="H18" s="21">
        <v>140</v>
      </c>
      <c r="I18" s="9">
        <v>350</v>
      </c>
      <c r="J18" s="9">
        <v>350</v>
      </c>
      <c r="K18" s="9">
        <v>350</v>
      </c>
      <c r="L18" s="9">
        <v>350</v>
      </c>
      <c r="M18" s="10">
        <f>SUM(L18,F18,G18,I18,J18,K18)</f>
        <v>2000</v>
      </c>
    </row>
    <row r="19" spans="1:13" ht="15.5" x14ac:dyDescent="0.35">
      <c r="A19" s="3" t="s">
        <v>9</v>
      </c>
      <c r="B19" s="3" t="s">
        <v>41</v>
      </c>
      <c r="C19" s="3">
        <v>9</v>
      </c>
      <c r="D19" s="3">
        <v>120</v>
      </c>
      <c r="E19" s="21">
        <v>160</v>
      </c>
      <c r="F19" s="9">
        <v>200</v>
      </c>
      <c r="G19" s="9">
        <v>200</v>
      </c>
      <c r="H19" s="9">
        <v>300</v>
      </c>
      <c r="I19" s="9">
        <v>160</v>
      </c>
      <c r="J19" s="9">
        <v>200</v>
      </c>
      <c r="K19" s="3">
        <v>70</v>
      </c>
      <c r="L19" s="9">
        <v>500</v>
      </c>
      <c r="M19" s="3">
        <f>SUM(L19,F19,G19,H19,I19,J19)</f>
        <v>1560</v>
      </c>
    </row>
    <row r="20" spans="1:13" ht="15.5" x14ac:dyDescent="0.35">
      <c r="A20" s="3" t="s">
        <v>27</v>
      </c>
      <c r="B20" s="3" t="s">
        <v>41</v>
      </c>
      <c r="C20" s="3">
        <v>8</v>
      </c>
      <c r="D20" s="9">
        <v>160</v>
      </c>
      <c r="E20" s="9">
        <v>250</v>
      </c>
      <c r="F20" s="3" t="s">
        <v>42</v>
      </c>
      <c r="G20" s="9">
        <v>160</v>
      </c>
      <c r="H20" s="21">
        <v>90</v>
      </c>
      <c r="I20" s="21">
        <v>90</v>
      </c>
      <c r="J20" s="9">
        <v>250</v>
      </c>
      <c r="K20" s="9">
        <v>200</v>
      </c>
      <c r="L20" s="9">
        <v>160</v>
      </c>
      <c r="M20" s="10">
        <f>SUM(D20,E20,G20,L20,J20,K20)</f>
        <v>1180</v>
      </c>
    </row>
    <row r="21" spans="1:13" ht="15.5" x14ac:dyDescent="0.35">
      <c r="A21" s="6" t="s">
        <v>6</v>
      </c>
      <c r="B21" s="6" t="s">
        <v>41</v>
      </c>
      <c r="C21" s="6">
        <v>5</v>
      </c>
      <c r="D21" s="3" t="s">
        <v>42</v>
      </c>
      <c r="E21" s="9">
        <v>100</v>
      </c>
      <c r="F21" s="9">
        <v>180</v>
      </c>
      <c r="G21" s="9">
        <v>350</v>
      </c>
      <c r="H21" s="3" t="s">
        <v>42</v>
      </c>
      <c r="I21" s="3" t="s">
        <v>42</v>
      </c>
      <c r="J21" s="3" t="s">
        <v>42</v>
      </c>
      <c r="K21" s="9">
        <v>250</v>
      </c>
      <c r="L21" s="9">
        <v>180</v>
      </c>
      <c r="M21" s="10">
        <f>SUM(E21,F21,G21,K21,L21)</f>
        <v>1060</v>
      </c>
    </row>
    <row r="22" spans="1:13" ht="15.5" x14ac:dyDescent="0.35">
      <c r="A22" s="3" t="s">
        <v>20</v>
      </c>
      <c r="B22" s="3" t="s">
        <v>41</v>
      </c>
      <c r="C22" s="3">
        <v>6</v>
      </c>
      <c r="D22" s="9">
        <v>140</v>
      </c>
      <c r="E22" s="3" t="s">
        <v>42</v>
      </c>
      <c r="F22" s="3" t="s">
        <v>42</v>
      </c>
      <c r="G22" s="9">
        <v>90</v>
      </c>
      <c r="H22" s="9">
        <v>250</v>
      </c>
      <c r="I22" s="9">
        <v>250</v>
      </c>
      <c r="J22" s="9">
        <v>180</v>
      </c>
      <c r="K22" s="9">
        <v>140</v>
      </c>
      <c r="L22" s="3" t="s">
        <v>42</v>
      </c>
      <c r="M22" s="3">
        <f>SUM(D22,G22,H22,I22,J22,K22)</f>
        <v>1050</v>
      </c>
    </row>
    <row r="23" spans="1:13" s="17" customFormat="1" ht="16" thickBot="1" x14ac:dyDescent="0.4">
      <c r="A23" s="3" t="s">
        <v>10</v>
      </c>
      <c r="B23" s="3" t="s">
        <v>41</v>
      </c>
      <c r="C23" s="3">
        <v>7</v>
      </c>
      <c r="D23" s="3" t="s">
        <v>42</v>
      </c>
      <c r="E23" s="9">
        <v>350</v>
      </c>
      <c r="F23" s="9">
        <v>140</v>
      </c>
      <c r="G23" s="9">
        <v>100</v>
      </c>
      <c r="H23" s="9">
        <v>180</v>
      </c>
      <c r="I23" s="9">
        <v>120</v>
      </c>
      <c r="J23" s="3" t="s">
        <v>42</v>
      </c>
      <c r="K23" s="21">
        <v>80</v>
      </c>
      <c r="L23" s="9">
        <v>140</v>
      </c>
      <c r="M23" s="10">
        <f>SUM(E23,F23,G23,H23,I23,L23)</f>
        <v>1030</v>
      </c>
    </row>
    <row r="24" spans="1:13" s="20" customFormat="1" ht="16" thickTop="1" x14ac:dyDescent="0.35">
      <c r="A24" s="3" t="s">
        <v>30</v>
      </c>
      <c r="B24" s="3" t="s">
        <v>41</v>
      </c>
      <c r="C24" s="3">
        <v>8</v>
      </c>
      <c r="D24" s="21">
        <v>80</v>
      </c>
      <c r="E24" s="9">
        <v>140</v>
      </c>
      <c r="F24" s="9">
        <v>250</v>
      </c>
      <c r="G24" s="21">
        <v>80</v>
      </c>
      <c r="H24" s="3" t="s">
        <v>42</v>
      </c>
      <c r="I24" s="9">
        <v>180</v>
      </c>
      <c r="J24" s="9">
        <v>140</v>
      </c>
      <c r="K24" s="9">
        <v>100</v>
      </c>
      <c r="L24" s="9">
        <v>100</v>
      </c>
      <c r="M24" s="10">
        <f>SUM(E24,F24,L24,I24,J24,K24)</f>
        <v>910</v>
      </c>
    </row>
    <row r="25" spans="1:13" ht="15.5" x14ac:dyDescent="0.35">
      <c r="A25" s="3" t="s">
        <v>16</v>
      </c>
      <c r="B25" s="3" t="s">
        <v>41</v>
      </c>
      <c r="C25" s="3">
        <v>8</v>
      </c>
      <c r="D25" s="21">
        <v>90</v>
      </c>
      <c r="E25" s="9">
        <v>200</v>
      </c>
      <c r="F25" s="9">
        <v>120</v>
      </c>
      <c r="G25" s="9">
        <v>120</v>
      </c>
      <c r="H25" s="9">
        <v>120</v>
      </c>
      <c r="I25" s="21">
        <v>70</v>
      </c>
      <c r="J25" s="3" t="s">
        <v>42</v>
      </c>
      <c r="K25" s="9">
        <v>120</v>
      </c>
      <c r="L25" s="9">
        <v>120</v>
      </c>
      <c r="M25" s="3">
        <f>SUM(L25,E25,F25,G25,H25,K25)</f>
        <v>800</v>
      </c>
    </row>
    <row r="26" spans="1:13" ht="15.5" x14ac:dyDescent="0.35">
      <c r="A26" s="3" t="s">
        <v>5</v>
      </c>
      <c r="B26" s="3" t="s">
        <v>41</v>
      </c>
      <c r="C26" s="3">
        <v>5</v>
      </c>
      <c r="D26" s="3" t="s">
        <v>42</v>
      </c>
      <c r="E26" s="9">
        <v>80</v>
      </c>
      <c r="F26" s="3" t="s">
        <v>42</v>
      </c>
      <c r="G26" s="9">
        <v>180</v>
      </c>
      <c r="H26" s="3" t="s">
        <v>42</v>
      </c>
      <c r="I26" s="9">
        <v>80</v>
      </c>
      <c r="J26" s="3" t="s">
        <v>42</v>
      </c>
      <c r="K26" s="9">
        <v>180</v>
      </c>
      <c r="L26" s="9">
        <v>250</v>
      </c>
      <c r="M26" s="10">
        <f>SUM(E26,G26,I26,K26,L26)</f>
        <v>770</v>
      </c>
    </row>
    <row r="27" spans="1:13" ht="15.5" x14ac:dyDescent="0.35">
      <c r="A27" s="3" t="s">
        <v>8</v>
      </c>
      <c r="B27" s="3" t="s">
        <v>41</v>
      </c>
      <c r="C27" s="3">
        <v>9</v>
      </c>
      <c r="D27" s="9">
        <v>100</v>
      </c>
      <c r="E27" s="9">
        <v>180</v>
      </c>
      <c r="F27" s="9">
        <v>100</v>
      </c>
      <c r="G27" s="9">
        <v>140</v>
      </c>
      <c r="H27" s="9">
        <v>100</v>
      </c>
      <c r="I27" s="3">
        <v>100</v>
      </c>
      <c r="J27" s="9">
        <v>120</v>
      </c>
      <c r="K27" s="3">
        <v>100</v>
      </c>
      <c r="L27" s="3">
        <v>90</v>
      </c>
      <c r="M27" s="10">
        <f>SUM(D27,E27,F27,G27,H27,J27)</f>
        <v>740</v>
      </c>
    </row>
    <row r="28" spans="1:13" ht="15.5" x14ac:dyDescent="0.35">
      <c r="A28" s="3" t="s">
        <v>28</v>
      </c>
      <c r="B28" s="3" t="s">
        <v>41</v>
      </c>
      <c r="C28" s="3">
        <v>2</v>
      </c>
      <c r="D28" s="9">
        <v>250</v>
      </c>
      <c r="E28" s="3" t="s">
        <v>42</v>
      </c>
      <c r="F28" s="3" t="s">
        <v>42</v>
      </c>
      <c r="G28" s="3" t="s">
        <v>42</v>
      </c>
      <c r="H28" s="9">
        <v>350</v>
      </c>
      <c r="I28" s="3" t="s">
        <v>42</v>
      </c>
      <c r="J28" s="3" t="s">
        <v>42</v>
      </c>
      <c r="K28" s="3" t="s">
        <v>42</v>
      </c>
      <c r="L28" s="3" t="s">
        <v>42</v>
      </c>
      <c r="M28" s="3">
        <f>SUM(D28,H28)</f>
        <v>600</v>
      </c>
    </row>
    <row r="29" spans="1:13" ht="15.5" x14ac:dyDescent="0.35">
      <c r="A29" s="3" t="s">
        <v>26</v>
      </c>
      <c r="B29" s="3" t="s">
        <v>41</v>
      </c>
      <c r="C29" s="3">
        <v>3</v>
      </c>
      <c r="D29" s="9">
        <v>350</v>
      </c>
      <c r="E29" s="9">
        <v>90</v>
      </c>
      <c r="F29" s="3" t="s">
        <v>42</v>
      </c>
      <c r="G29" s="3" t="s">
        <v>42</v>
      </c>
      <c r="H29" s="9">
        <v>70</v>
      </c>
      <c r="I29" s="3" t="s">
        <v>42</v>
      </c>
      <c r="J29" s="3" t="s">
        <v>42</v>
      </c>
      <c r="K29" s="3" t="s">
        <v>42</v>
      </c>
      <c r="L29" s="3" t="s">
        <v>42</v>
      </c>
      <c r="M29" s="10">
        <f>SUM(D29,E29,H29)</f>
        <v>510</v>
      </c>
    </row>
    <row r="30" spans="1:13" ht="15.5" x14ac:dyDescent="0.35">
      <c r="A30" s="3" t="s">
        <v>31</v>
      </c>
      <c r="B30" s="3" t="s">
        <v>41</v>
      </c>
      <c r="C30" s="3">
        <v>2</v>
      </c>
      <c r="D30" s="9">
        <v>70</v>
      </c>
      <c r="E30" s="3" t="s">
        <v>42</v>
      </c>
      <c r="F30" s="3" t="s">
        <v>42</v>
      </c>
      <c r="G30" s="3" t="s">
        <v>42</v>
      </c>
      <c r="H30" s="3" t="s">
        <v>42</v>
      </c>
      <c r="I30" s="9">
        <v>140</v>
      </c>
      <c r="J30" s="3" t="s">
        <v>42</v>
      </c>
      <c r="K30" s="3" t="s">
        <v>42</v>
      </c>
      <c r="L30" s="3" t="s">
        <v>42</v>
      </c>
      <c r="M30" s="10">
        <f>SUM(D30,I30)</f>
        <v>210</v>
      </c>
    </row>
    <row r="31" spans="1:13" ht="15.5" x14ac:dyDescent="0.35">
      <c r="A31" s="3" t="s">
        <v>29</v>
      </c>
      <c r="B31" s="3" t="s">
        <v>41</v>
      </c>
      <c r="C31" s="3">
        <v>1</v>
      </c>
      <c r="D31" s="3" t="s">
        <v>42</v>
      </c>
      <c r="E31" s="3" t="s">
        <v>42</v>
      </c>
      <c r="F31" s="3" t="s">
        <v>42</v>
      </c>
      <c r="G31" s="3" t="s">
        <v>42</v>
      </c>
      <c r="H31" s="9">
        <v>80</v>
      </c>
      <c r="I31" s="3" t="s">
        <v>42</v>
      </c>
      <c r="J31" s="3" t="s">
        <v>42</v>
      </c>
      <c r="K31" s="3" t="s">
        <v>42</v>
      </c>
      <c r="L31" s="3" t="s">
        <v>42</v>
      </c>
      <c r="M31" s="3">
        <f>SUM(H31)</f>
        <v>80</v>
      </c>
    </row>
    <row r="32" spans="1:13" ht="15.5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.5" x14ac:dyDescent="0.3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.5" x14ac:dyDescent="0.35">
      <c r="A34" s="4"/>
      <c r="B34" s="2"/>
      <c r="C34" s="2"/>
      <c r="D34" s="2"/>
      <c r="E34" s="2"/>
      <c r="F34" s="2"/>
      <c r="G34" s="3"/>
      <c r="H34" s="3"/>
      <c r="I34" s="3"/>
      <c r="J34" s="3"/>
      <c r="K34" s="3"/>
      <c r="L34" s="3"/>
      <c r="M34" s="3"/>
    </row>
    <row r="35" spans="1:13" ht="15.5" x14ac:dyDescent="0.35">
      <c r="A35" s="4"/>
      <c r="B35" s="2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</row>
    <row r="36" spans="1:13" ht="15.5" x14ac:dyDescent="0.35">
      <c r="A36" s="4"/>
      <c r="B36" s="3"/>
      <c r="C36" s="3"/>
      <c r="D36" s="3"/>
      <c r="E36" s="2"/>
      <c r="F36" s="3"/>
      <c r="G36" s="3"/>
      <c r="H36" s="3"/>
      <c r="I36" s="3"/>
      <c r="J36" s="3"/>
      <c r="K36" s="3"/>
      <c r="L36" s="3"/>
      <c r="M36" s="3"/>
    </row>
    <row r="37" spans="1:13" ht="15.5" x14ac:dyDescent="0.35">
      <c r="B37" s="1"/>
      <c r="C37" s="1"/>
      <c r="D37" s="7"/>
      <c r="E37" s="1"/>
      <c r="F37" s="1"/>
      <c r="G37" s="1"/>
      <c r="H37" s="1"/>
      <c r="I37" s="1"/>
      <c r="J37" s="1"/>
      <c r="K37" s="1"/>
      <c r="L37" s="1"/>
      <c r="M37" s="1"/>
    </row>
    <row r="38" spans="1:13" ht="15.5" x14ac:dyDescent="0.35">
      <c r="B38" s="1"/>
      <c r="C38" s="1"/>
      <c r="D38" s="7"/>
      <c r="E38" s="1"/>
      <c r="F38" s="1"/>
      <c r="G38" s="1"/>
      <c r="H38" s="1"/>
      <c r="I38" s="1"/>
      <c r="J38" s="1"/>
      <c r="K38" s="1"/>
      <c r="L38" s="1"/>
      <c r="M38" s="1"/>
    </row>
    <row r="39" spans="1:13" ht="15.5" x14ac:dyDescent="0.35">
      <c r="B39" s="1"/>
      <c r="C39" s="1"/>
      <c r="D39" s="7"/>
      <c r="E39" s="1"/>
      <c r="F39" s="1"/>
      <c r="G39" s="1"/>
      <c r="H39" s="1"/>
      <c r="I39" s="1"/>
      <c r="J39" s="1"/>
      <c r="K39" s="1"/>
      <c r="L39" s="1"/>
      <c r="M39" s="1"/>
    </row>
    <row r="40" spans="1:13" ht="15.5" x14ac:dyDescent="0.35">
      <c r="G40" s="1"/>
      <c r="H40" s="1"/>
      <c r="I40" s="1"/>
      <c r="J40" s="1"/>
      <c r="K40" s="1"/>
      <c r="L40" s="1"/>
      <c r="M40" s="1"/>
    </row>
    <row r="41" spans="1:13" ht="15.5" x14ac:dyDescent="0.35">
      <c r="G41" s="1"/>
      <c r="H41" s="1"/>
      <c r="I41" s="1"/>
      <c r="J41" s="1"/>
      <c r="K41" s="1"/>
      <c r="L41" s="1"/>
      <c r="M41" s="1"/>
    </row>
    <row r="42" spans="1:13" ht="15.5" x14ac:dyDescent="0.35">
      <c r="B42" s="1"/>
      <c r="C42" s="1"/>
      <c r="D42" s="7"/>
      <c r="E42" s="1"/>
      <c r="F42" s="1"/>
      <c r="G42" s="1"/>
      <c r="H42" s="1"/>
      <c r="I42" s="1"/>
      <c r="J42" s="1"/>
      <c r="K42" s="1"/>
      <c r="L42" s="1"/>
      <c r="M42" s="1"/>
    </row>
    <row r="43" spans="1:13" ht="15.5" x14ac:dyDescent="0.35">
      <c r="B43" s="1"/>
      <c r="C43" s="1"/>
      <c r="D43" s="7"/>
      <c r="E43" s="1"/>
      <c r="F43" s="1"/>
      <c r="G43" s="1"/>
      <c r="H43" s="1"/>
      <c r="I43" s="1"/>
      <c r="J43" s="1"/>
      <c r="K43" s="1"/>
      <c r="L43" s="1"/>
      <c r="M43" s="1"/>
    </row>
    <row r="44" spans="1:13" ht="15.5" x14ac:dyDescent="0.35">
      <c r="B44" s="1"/>
      <c r="C44" s="1"/>
      <c r="D44" s="7"/>
      <c r="E44" s="1"/>
      <c r="F44" s="1"/>
      <c r="G44" s="1"/>
      <c r="H44" s="1"/>
      <c r="I44" s="1"/>
      <c r="J44" s="1"/>
      <c r="K44" s="1"/>
      <c r="L44" s="1"/>
      <c r="M44" s="1"/>
    </row>
  </sheetData>
  <sortState xmlns:xlrd2="http://schemas.microsoft.com/office/spreadsheetml/2017/richdata2" ref="A15:M31">
    <sortCondition descending="1" ref="M15:M31"/>
  </sortState>
  <printOptions horizontalCentered="1" verticalCentered="1" gridLines="1"/>
  <pageMargins left="0.11811023622047245" right="0.11811023622047245" top="0" bottom="0" header="0.11811023622047245" footer="0.11811023622047245"/>
  <pageSetup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SPGA OOM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Zalusky</dc:creator>
  <cp:lastModifiedBy>Hassanali, Rahim (ESC-DM)</cp:lastModifiedBy>
  <cp:lastPrinted>2020-07-14T16:29:02Z</cp:lastPrinted>
  <dcterms:created xsi:type="dcterms:W3CDTF">2015-06-05T18:17:20Z</dcterms:created>
  <dcterms:modified xsi:type="dcterms:W3CDTF">2025-08-18T01:41:04Z</dcterms:modified>
</cp:coreProperties>
</file>